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4P1 Disadv  2007" sheetId="11" r:id="rId1"/>
  </sheets>
  <definedNames>
    <definedName name="_xlnm.Print_Area" localSheetId="0">'4P1 Disadv  2007'!$A$6:$Q$63</definedName>
    <definedName name="_xlnm.Print_Titles" localSheetId="0">'4P1 Disadv  2007'!$A:$B</definedName>
  </definedNames>
  <calcPr calcId="124519"/>
</workbook>
</file>

<file path=xl/calcChain.xml><?xml version="1.0" encoding="utf-8"?>
<calcChain xmlns="http://schemas.openxmlformats.org/spreadsheetml/2006/main">
  <c r="H63" i="11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7"/>
  <c r="H26"/>
  <c r="H25"/>
  <c r="M25" s="1"/>
  <c r="H24"/>
  <c r="H23"/>
  <c r="H22"/>
  <c r="H21"/>
  <c r="M21" s="1"/>
  <c r="H20"/>
  <c r="H19"/>
  <c r="M19" s="1"/>
  <c r="H18"/>
  <c r="H17"/>
  <c r="M17" s="1"/>
  <c r="H16"/>
  <c r="H15"/>
  <c r="M15" s="1"/>
  <c r="H14"/>
  <c r="H12"/>
  <c r="C63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M40" s="1"/>
  <c r="C39"/>
  <c r="C38"/>
  <c r="M38" s="1"/>
  <c r="C37"/>
  <c r="C36"/>
  <c r="M36" s="1"/>
  <c r="C35"/>
  <c r="C34"/>
  <c r="C33"/>
  <c r="C32"/>
  <c r="M32" s="1"/>
  <c r="C31"/>
  <c r="C30"/>
  <c r="M30" s="1"/>
  <c r="C29"/>
  <c r="C27"/>
  <c r="C26"/>
  <c r="C25"/>
  <c r="C24"/>
  <c r="C23"/>
  <c r="C22"/>
  <c r="M22" s="1"/>
  <c r="C21"/>
  <c r="C20"/>
  <c r="C19"/>
  <c r="C18"/>
  <c r="M18" s="1"/>
  <c r="C17"/>
  <c r="C16"/>
  <c r="C15"/>
  <c r="C14"/>
  <c r="M14" s="1"/>
  <c r="C12"/>
  <c r="N14"/>
  <c r="O14"/>
  <c r="P14"/>
  <c r="N15"/>
  <c r="O15"/>
  <c r="P15"/>
  <c r="N16"/>
  <c r="O16"/>
  <c r="P16"/>
  <c r="N17"/>
  <c r="O17"/>
  <c r="P17"/>
  <c r="N18"/>
  <c r="O18"/>
  <c r="P18"/>
  <c r="N19"/>
  <c r="O19"/>
  <c r="P19"/>
  <c r="N20"/>
  <c r="O20"/>
  <c r="P20"/>
  <c r="N21"/>
  <c r="O21"/>
  <c r="P21"/>
  <c r="N22"/>
  <c r="O22"/>
  <c r="P22"/>
  <c r="O23"/>
  <c r="P23"/>
  <c r="N24"/>
  <c r="O24"/>
  <c r="P24"/>
  <c r="N25"/>
  <c r="O25"/>
  <c r="P25"/>
  <c r="M26"/>
  <c r="N26"/>
  <c r="O26"/>
  <c r="P26"/>
  <c r="M27"/>
  <c r="N27"/>
  <c r="O27"/>
  <c r="P27"/>
  <c r="M29"/>
  <c r="N29"/>
  <c r="O29"/>
  <c r="P29"/>
  <c r="N30"/>
  <c r="O30"/>
  <c r="P30"/>
  <c r="M31"/>
  <c r="N31"/>
  <c r="O31"/>
  <c r="P31"/>
  <c r="N32"/>
  <c r="O32"/>
  <c r="P32"/>
  <c r="M33"/>
  <c r="N33"/>
  <c r="O33"/>
  <c r="P33"/>
  <c r="O34"/>
  <c r="P34"/>
  <c r="M35"/>
  <c r="N35"/>
  <c r="O35"/>
  <c r="P35"/>
  <c r="N36"/>
  <c r="O36"/>
  <c r="P36"/>
  <c r="M37"/>
  <c r="N37"/>
  <c r="O37"/>
  <c r="P37"/>
  <c r="N38"/>
  <c r="O38"/>
  <c r="P38"/>
  <c r="M39"/>
  <c r="N39"/>
  <c r="P39"/>
  <c r="N40"/>
  <c r="O40"/>
  <c r="P40"/>
  <c r="M41"/>
  <c r="N41"/>
  <c r="O41"/>
  <c r="P41"/>
  <c r="M42"/>
  <c r="N42"/>
  <c r="O42"/>
  <c r="P42"/>
  <c r="M43"/>
  <c r="N43"/>
  <c r="O43"/>
  <c r="P43"/>
  <c r="M44"/>
  <c r="N44"/>
  <c r="O44"/>
  <c r="P44"/>
  <c r="M45"/>
  <c r="N45"/>
  <c r="O45"/>
  <c r="P45"/>
  <c r="M46"/>
  <c r="N46"/>
  <c r="O46"/>
  <c r="P46"/>
  <c r="M47"/>
  <c r="N47"/>
  <c r="O47"/>
  <c r="P47"/>
  <c r="M48"/>
  <c r="N48"/>
  <c r="O48"/>
  <c r="P48"/>
  <c r="M49"/>
  <c r="N49"/>
  <c r="O49"/>
  <c r="P49"/>
  <c r="M50"/>
  <c r="N50"/>
  <c r="O50"/>
  <c r="P50"/>
  <c r="M51"/>
  <c r="N51"/>
  <c r="O51"/>
  <c r="P51"/>
  <c r="M52"/>
  <c r="N52"/>
  <c r="O52"/>
  <c r="P52"/>
  <c r="M53"/>
  <c r="N53"/>
  <c r="O53"/>
  <c r="P53"/>
  <c r="M54"/>
  <c r="N54"/>
  <c r="O54"/>
  <c r="P54"/>
  <c r="M55"/>
  <c r="N55"/>
  <c r="O55"/>
  <c r="P55"/>
  <c r="M56"/>
  <c r="N56"/>
  <c r="O56"/>
  <c r="P56"/>
  <c r="M57"/>
  <c r="N57"/>
  <c r="O57"/>
  <c r="P57"/>
  <c r="M58"/>
  <c r="N58"/>
  <c r="O58"/>
  <c r="P58"/>
  <c r="M59"/>
  <c r="N59"/>
  <c r="O59"/>
  <c r="P59"/>
  <c r="M60"/>
  <c r="N60"/>
  <c r="O60"/>
  <c r="P60"/>
  <c r="M61"/>
  <c r="N61"/>
  <c r="O61"/>
  <c r="P61"/>
  <c r="M63"/>
  <c r="N63"/>
  <c r="O63"/>
  <c r="P63"/>
  <c r="P12"/>
  <c r="O12"/>
  <c r="N12"/>
  <c r="M34" l="1"/>
  <c r="M23"/>
  <c r="M12"/>
  <c r="M16"/>
  <c r="M20"/>
  <c r="M24"/>
</calcChain>
</file>

<file path=xl/sharedStrings.xml><?xml version="1.0" encoding="utf-8"?>
<sst xmlns="http://schemas.openxmlformats.org/spreadsheetml/2006/main" count="127" uniqueCount="97">
  <si>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</si>
  <si>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</si>
  <si>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</si>
  <si>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</si>
  <si>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</si>
  <si>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</si>
  <si>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</si>
  <si>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</si>
  <si>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</si>
  <si>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</si>
  <si>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</si>
  <si>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</si>
  <si>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</si>
  <si>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</si>
  <si>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</si>
  <si>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</si>
  <si>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</si>
  <si>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</si>
  <si>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</si>
  <si>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</si>
  <si>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</si>
  <si>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</si>
  <si>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</si>
  <si>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</si>
  <si>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</si>
  <si>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</si>
  <si>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</si>
  <si>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</si>
  <si>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</si>
  <si>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</si>
  <si>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</si>
  <si>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</si>
  <si>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</si>
  <si>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</si>
  <si>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</si>
  <si>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</si>
  <si>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</si>
  <si>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</si>
  <si>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</si>
  <si>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</si>
  <si>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</si>
  <si>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</si>
  <si>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</si>
  <si>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</si>
  <si>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</si>
  <si>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</si>
  <si>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</si>
  <si>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</si>
  <si>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</si>
  <si>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</si>
  <si>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</si>
  <si>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</si>
  <si>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</si>
  <si>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</si>
  <si>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</si>
  <si>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</si>
  <si>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</si>
  <si>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</si>
  <si>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</si>
  <si>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Community College Board</t>
  </si>
  <si>
    <t>N/A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</si>
  <si>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</si>
  <si>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</si>
  <si>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Program Year:  2007</t>
  </si>
  <si>
    <t>CTE Concentrator Completers</t>
  </si>
  <si>
    <t>Number of CTE Concentrator Completers</t>
  </si>
  <si>
    <t>Working or Placed in Military Service</t>
  </si>
  <si>
    <t>Percent of CTE Concentrator Completers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</si>
  <si>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</si>
  <si>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</si>
  <si>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</si>
  <si>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</si>
  <si>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(5,533)</t>
  </si>
  <si>
    <t>(970)</t>
  </si>
  <si>
    <t>(3,021)</t>
  </si>
  <si>
    <t>(563)</t>
  </si>
  <si>
    <t>(54.60%)</t>
  </si>
  <si>
    <t>(58.04%)</t>
  </si>
  <si>
    <t>(1,030)</t>
  </si>
  <si>
    <t>(1,591)</t>
  </si>
  <si>
    <t>(2,912)</t>
  </si>
  <si>
    <t>(1,045)</t>
  </si>
  <si>
    <t>(407)</t>
  </si>
  <si>
    <t>(1,569)</t>
  </si>
  <si>
    <t>(53.88%)</t>
  </si>
  <si>
    <t>(65.68%)</t>
  </si>
  <si>
    <t>(39.51%)</t>
  </si>
  <si>
    <t>(389)</t>
  </si>
  <si>
    <t>(69)</t>
  </si>
  <si>
    <t>(512)</t>
  </si>
  <si>
    <t>(238)</t>
  </si>
  <si>
    <t>(47)</t>
  </si>
  <si>
    <t>(278)</t>
  </si>
  <si>
    <t>(54.30%)</t>
  </si>
  <si>
    <t>(61.18%)</t>
  </si>
  <si>
    <t>(68.12%)</t>
  </si>
  <si>
    <t>--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</si>
</sst>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3" fillId="0" borderId="0" xfId="0" applyNumberFormat="1" applyFont="1" applyBorder="1"/>
    <xf numFmtId="3" fontId="2" fillId="0" borderId="0" xfId="0" applyNumberFormat="1" applyFont="1" applyFill="1"/>
    <xf numFmtId="3" fontId="0" fillId="0" borderId="0" xfId="0" applyNumberFormat="1"/>
    <xf numFmtId="9" fontId="2" fillId="0" borderId="0" xfId="1" quotePrefix="1" applyFont="1" applyAlignment="1">
      <alignment horizontal="right"/>
    </xf>
    <xf numFmtId="3" fontId="0" fillId="0" borderId="0" xfId="0" applyNumberForma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3" fillId="0" borderId="0" xfId="0" applyNumberFormat="1" applyFont="1"/>
    <xf numFmtId="10" fontId="2" fillId="0" borderId="0" xfId="1" quotePrefix="1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workbookViewId="0">
      <pane xSplit="2" ySplit="10" topLeftCell="C11" activePane="bottomRight" state="frozen"/>
      <selection pane="topRight" activeCell="C1" sqref="C1"/>
      <selection pane="bottomLeft" activeCell="A9" sqref="A9"/>
      <selection pane="bottomRight" activeCell="C11" sqref="C11"/>
    </sheetView>
  </sheetViews>
  <sheetFormatPr defaultRowHeight="15"/>
  <cols>
    <col min="2" max="2" width="17.710937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  <col min="17" max="17" width="2.85546875" customWidth="1"/>
  </cols>
  <sheetData>
    <row r="1" spans="1:17">
      <c r="A1" s="12" t="s">
        <v>59</v>
      </c>
      <c r="B1" s="4"/>
      <c r="C1" s="1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>
      <c r="A2" s="12" t="s">
        <v>61</v>
      </c>
      <c r="B2" s="4"/>
      <c r="C2" s="1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12" t="s">
        <v>62</v>
      </c>
      <c r="B3" s="4"/>
      <c r="C3" s="1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12" t="s">
        <v>39</v>
      </c>
      <c r="B4" s="4"/>
      <c r="C4" s="1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>
      <c r="A5" s="12" t="s">
        <v>63</v>
      </c>
      <c r="B5" s="4"/>
      <c r="C5" s="1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>
      <c r="A6" s="12"/>
      <c r="B6" s="4"/>
      <c r="C6" s="12"/>
      <c r="D6" s="4"/>
      <c r="E6" s="4"/>
      <c r="F6" s="4"/>
      <c r="G6" s="4"/>
      <c r="M6" s="4"/>
      <c r="N6" s="4"/>
      <c r="O6" s="4"/>
      <c r="P6" s="4"/>
    </row>
    <row r="7" spans="1:17">
      <c r="A7" s="12"/>
      <c r="H7" s="4" t="s">
        <v>65</v>
      </c>
      <c r="I7" s="4"/>
      <c r="J7" s="4"/>
      <c r="K7" s="4"/>
      <c r="L7" s="4"/>
      <c r="M7" s="4" t="s">
        <v>67</v>
      </c>
      <c r="N7" s="4"/>
      <c r="O7" s="4"/>
      <c r="P7" s="4"/>
      <c r="Q7" s="4"/>
    </row>
    <row r="8" spans="1:17">
      <c r="C8" s="4" t="s">
        <v>64</v>
      </c>
      <c r="D8" s="4"/>
      <c r="E8" s="4"/>
      <c r="F8" s="4"/>
      <c r="G8" s="4"/>
      <c r="H8" s="4" t="s">
        <v>66</v>
      </c>
      <c r="I8" s="4"/>
      <c r="J8" s="4"/>
      <c r="K8" s="4"/>
      <c r="L8" s="4"/>
      <c r="M8" s="4" t="s">
        <v>66</v>
      </c>
      <c r="N8" s="4"/>
      <c r="O8" s="4"/>
      <c r="P8" s="4"/>
      <c r="Q8" s="4"/>
    </row>
    <row r="9" spans="1:17">
      <c r="D9" s="1" t="s">
        <v>38</v>
      </c>
      <c r="E9" s="1" t="s">
        <v>40</v>
      </c>
      <c r="I9" s="1" t="s">
        <v>38</v>
      </c>
      <c r="J9" s="1" t="s">
        <v>40</v>
      </c>
      <c r="N9" s="1" t="s">
        <v>38</v>
      </c>
      <c r="O9" s="1" t="s">
        <v>40</v>
      </c>
    </row>
    <row r="10" spans="1:17">
      <c r="A10" s="6" t="s">
        <v>43</v>
      </c>
      <c r="B10" s="6" t="s">
        <v>44</v>
      </c>
      <c r="C10" s="2" t="s">
        <v>60</v>
      </c>
      <c r="D10" s="3" t="s">
        <v>39</v>
      </c>
      <c r="E10" s="3" t="s">
        <v>41</v>
      </c>
      <c r="F10" s="2" t="s">
        <v>42</v>
      </c>
      <c r="H10" s="2" t="s">
        <v>60</v>
      </c>
      <c r="I10" s="3" t="s">
        <v>39</v>
      </c>
      <c r="J10" s="3" t="s">
        <v>41</v>
      </c>
      <c r="K10" s="2" t="s">
        <v>42</v>
      </c>
      <c r="M10" s="2" t="s">
        <v>60</v>
      </c>
      <c r="N10" s="3" t="s">
        <v>39</v>
      </c>
      <c r="O10" s="3" t="s">
        <v>41</v>
      </c>
      <c r="P10" s="2" t="s">
        <v>42</v>
      </c>
    </row>
    <row r="11" spans="1:17">
      <c r="A11" s="7"/>
      <c r="B11" s="7"/>
      <c r="H11" t="s">
        <v>0</v>
      </c>
      <c r="I11" t="s">
        <v>0</v>
      </c>
      <c r="J11" t="s">
        <v>0</v>
      </c>
      <c r="K11" t="s">
        <v>0</v>
      </c>
    </row>
    <row r="12" spans="1:17">
      <c r="A12" s="8">
        <v>503</v>
      </c>
      <c r="B12" s="7" t="s">
        <v>3</v>
      </c>
      <c r="C12" s="13">
        <f>F12-E12-D12</f>
        <v>136</v>
      </c>
      <c r="D12" s="13">
        <v>146</v>
      </c>
      <c r="E12" s="13">
        <v>39</v>
      </c>
      <c r="F12" s="18">
        <v>321</v>
      </c>
      <c r="G12" s="13"/>
      <c r="H12" s="13">
        <f>K12-J12-I12</f>
        <v>90</v>
      </c>
      <c r="I12" s="13">
        <v>93</v>
      </c>
      <c r="J12" s="13">
        <v>30</v>
      </c>
      <c r="K12" s="18">
        <v>213</v>
      </c>
      <c r="L12" s="13"/>
      <c r="M12" s="5">
        <f>H12/C12</f>
        <v>0.66176470588235292</v>
      </c>
      <c r="N12" s="5">
        <f t="shared" ref="N12:P12" si="0">I12/D12</f>
        <v>0.63698630136986301</v>
      </c>
      <c r="O12" s="5">
        <f t="shared" si="0"/>
        <v>0.76923076923076927</v>
      </c>
      <c r="P12" s="5">
        <f t="shared" si="0"/>
        <v>0.66355140186915884</v>
      </c>
    </row>
    <row r="13" spans="1:17">
      <c r="A13" s="8">
        <v>508</v>
      </c>
      <c r="B13" s="7" t="s">
        <v>45</v>
      </c>
      <c r="C13" s="14" t="s">
        <v>80</v>
      </c>
      <c r="D13" s="14" t="s">
        <v>79</v>
      </c>
      <c r="E13" s="14" t="s">
        <v>78</v>
      </c>
      <c r="F13" s="19" t="s">
        <v>72</v>
      </c>
      <c r="G13" s="15"/>
      <c r="H13" s="14" t="s">
        <v>83</v>
      </c>
      <c r="I13" s="14" t="s">
        <v>81</v>
      </c>
      <c r="J13" s="14" t="s">
        <v>82</v>
      </c>
      <c r="K13" s="19" t="s">
        <v>74</v>
      </c>
      <c r="L13" s="15"/>
      <c r="M13" s="25" t="s">
        <v>84</v>
      </c>
      <c r="N13" s="25" t="s">
        <v>85</v>
      </c>
      <c r="O13" s="25" t="s">
        <v>86</v>
      </c>
      <c r="P13" s="23" t="s">
        <v>76</v>
      </c>
    </row>
    <row r="14" spans="1:17">
      <c r="A14" s="8" t="s">
        <v>46</v>
      </c>
      <c r="B14" s="7" t="s">
        <v>47</v>
      </c>
      <c r="C14" s="13">
        <f t="shared" ref="C14:C63" si="1">F14-E14-D14</f>
        <v>187</v>
      </c>
      <c r="D14" s="15">
        <v>197</v>
      </c>
      <c r="E14" s="15">
        <v>96</v>
      </c>
      <c r="F14" s="20">
        <v>480</v>
      </c>
      <c r="G14" s="15"/>
      <c r="H14" s="13">
        <f t="shared" ref="H14:H63" si="2">K14-J14-I14</f>
        <v>133</v>
      </c>
      <c r="I14" s="15">
        <v>147</v>
      </c>
      <c r="J14" s="15">
        <v>72</v>
      </c>
      <c r="K14" s="20">
        <v>352</v>
      </c>
      <c r="L14" s="15"/>
      <c r="M14" s="5">
        <f t="shared" ref="M14:M63" si="3">H14/C14</f>
        <v>0.71122994652406413</v>
      </c>
      <c r="N14" s="5">
        <f t="shared" ref="N14:N63" si="4">I14/D14</f>
        <v>0.74619289340101524</v>
      </c>
      <c r="O14" s="5">
        <f t="shared" ref="O14:O63" si="5">J14/E14</f>
        <v>0.75</v>
      </c>
      <c r="P14" s="5">
        <f t="shared" ref="P14:P63" si="6">K14/F14</f>
        <v>0.73333333333333328</v>
      </c>
    </row>
    <row r="15" spans="1:17">
      <c r="A15" s="8" t="s">
        <v>46</v>
      </c>
      <c r="B15" s="7" t="s">
        <v>48</v>
      </c>
      <c r="C15" s="13">
        <f t="shared" si="1"/>
        <v>164</v>
      </c>
      <c r="D15" s="15">
        <v>222</v>
      </c>
      <c r="E15" s="15">
        <v>70</v>
      </c>
      <c r="F15" s="20">
        <v>456</v>
      </c>
      <c r="G15" s="15"/>
      <c r="H15" s="13">
        <f t="shared" si="2"/>
        <v>114</v>
      </c>
      <c r="I15" s="15">
        <v>163</v>
      </c>
      <c r="J15" s="15">
        <v>38</v>
      </c>
      <c r="K15" s="20">
        <v>315</v>
      </c>
      <c r="L15" s="15"/>
      <c r="M15" s="5">
        <f t="shared" si="3"/>
        <v>0.69512195121951215</v>
      </c>
      <c r="N15" s="5">
        <f t="shared" si="4"/>
        <v>0.73423423423423428</v>
      </c>
      <c r="O15" s="5">
        <f t="shared" si="5"/>
        <v>0.54285714285714282</v>
      </c>
      <c r="P15" s="5">
        <f t="shared" si="6"/>
        <v>0.69078947368421051</v>
      </c>
    </row>
    <row r="16" spans="1:17">
      <c r="A16" s="8" t="s">
        <v>46</v>
      </c>
      <c r="B16" s="7" t="s">
        <v>49</v>
      </c>
      <c r="C16" s="13">
        <f t="shared" si="1"/>
        <v>158</v>
      </c>
      <c r="D16" s="15">
        <v>231</v>
      </c>
      <c r="E16" s="15">
        <v>74</v>
      </c>
      <c r="F16" s="20">
        <v>463</v>
      </c>
      <c r="G16" s="15"/>
      <c r="H16" s="13">
        <f t="shared" si="2"/>
        <v>109</v>
      </c>
      <c r="I16" s="15">
        <v>201</v>
      </c>
      <c r="J16" s="15">
        <v>56</v>
      </c>
      <c r="K16" s="20">
        <v>366</v>
      </c>
      <c r="L16" s="15"/>
      <c r="M16" s="5">
        <f t="shared" si="3"/>
        <v>0.689873417721519</v>
      </c>
      <c r="N16" s="5">
        <f t="shared" si="4"/>
        <v>0.87012987012987009</v>
      </c>
      <c r="O16" s="5">
        <f t="shared" si="5"/>
        <v>0.7567567567567568</v>
      </c>
      <c r="P16" s="5">
        <f t="shared" si="6"/>
        <v>0.79049676025917925</v>
      </c>
    </row>
    <row r="17" spans="1:16">
      <c r="A17" s="8" t="s">
        <v>46</v>
      </c>
      <c r="B17" s="7" t="s">
        <v>50</v>
      </c>
      <c r="C17" s="13">
        <f t="shared" si="1"/>
        <v>106</v>
      </c>
      <c r="D17" s="15">
        <v>121</v>
      </c>
      <c r="E17" s="15">
        <v>24</v>
      </c>
      <c r="F17" s="20">
        <v>251</v>
      </c>
      <c r="G17" s="15"/>
      <c r="H17" s="13">
        <f t="shared" si="2"/>
        <v>73</v>
      </c>
      <c r="I17" s="15">
        <v>84</v>
      </c>
      <c r="J17" s="15">
        <v>20</v>
      </c>
      <c r="K17" s="20">
        <v>177</v>
      </c>
      <c r="L17" s="15"/>
      <c r="M17" s="5">
        <f t="shared" si="3"/>
        <v>0.68867924528301883</v>
      </c>
      <c r="N17" s="5">
        <f t="shared" si="4"/>
        <v>0.69421487603305787</v>
      </c>
      <c r="O17" s="5">
        <f t="shared" si="5"/>
        <v>0.83333333333333337</v>
      </c>
      <c r="P17" s="5">
        <f t="shared" si="6"/>
        <v>0.70517928286852594</v>
      </c>
    </row>
    <row r="18" spans="1:16">
      <c r="A18" s="8" t="s">
        <v>46</v>
      </c>
      <c r="B18" s="7" t="s">
        <v>51</v>
      </c>
      <c r="C18" s="13">
        <f t="shared" si="1"/>
        <v>126</v>
      </c>
      <c r="D18" s="15">
        <v>128</v>
      </c>
      <c r="E18" s="15">
        <v>35</v>
      </c>
      <c r="F18" s="20">
        <v>289</v>
      </c>
      <c r="G18" s="15"/>
      <c r="H18" s="13">
        <f t="shared" si="2"/>
        <v>100</v>
      </c>
      <c r="I18" s="15">
        <v>96</v>
      </c>
      <c r="J18" s="15">
        <v>24</v>
      </c>
      <c r="K18" s="20">
        <v>220</v>
      </c>
      <c r="L18" s="15"/>
      <c r="M18" s="5">
        <f t="shared" si="3"/>
        <v>0.79365079365079361</v>
      </c>
      <c r="N18" s="5">
        <f t="shared" si="4"/>
        <v>0.75</v>
      </c>
      <c r="O18" s="5">
        <f t="shared" si="5"/>
        <v>0.68571428571428572</v>
      </c>
      <c r="P18" s="5">
        <f t="shared" si="6"/>
        <v>0.76124567474048443</v>
      </c>
    </row>
    <row r="19" spans="1:16">
      <c r="A19" s="8" t="s">
        <v>46</v>
      </c>
      <c r="B19" s="7" t="s">
        <v>52</v>
      </c>
      <c r="C19" s="13">
        <f t="shared" si="1"/>
        <v>1943</v>
      </c>
      <c r="D19" s="15">
        <v>560</v>
      </c>
      <c r="E19" s="15">
        <v>635</v>
      </c>
      <c r="F19" s="20">
        <v>3138</v>
      </c>
      <c r="G19" s="15"/>
      <c r="H19" s="13">
        <f t="shared" si="2"/>
        <v>855</v>
      </c>
      <c r="I19" s="15">
        <v>249</v>
      </c>
      <c r="J19" s="15">
        <v>124</v>
      </c>
      <c r="K19" s="20">
        <v>1228</v>
      </c>
      <c r="L19" s="15"/>
      <c r="M19" s="5">
        <f t="shared" si="3"/>
        <v>0.44004117344312921</v>
      </c>
      <c r="N19" s="5">
        <f t="shared" si="4"/>
        <v>0.44464285714285712</v>
      </c>
      <c r="O19" s="5">
        <f t="shared" si="5"/>
        <v>0.1952755905511811</v>
      </c>
      <c r="P19" s="5">
        <f t="shared" si="6"/>
        <v>0.39133205863607395</v>
      </c>
    </row>
    <row r="20" spans="1:16">
      <c r="A20" s="8" t="s">
        <v>46</v>
      </c>
      <c r="B20" s="7" t="s">
        <v>53</v>
      </c>
      <c r="C20" s="13">
        <f t="shared" si="1"/>
        <v>228</v>
      </c>
      <c r="D20" s="15">
        <v>132</v>
      </c>
      <c r="E20" s="15">
        <v>96</v>
      </c>
      <c r="F20" s="20">
        <v>456</v>
      </c>
      <c r="G20" s="15"/>
      <c r="H20" s="13">
        <f t="shared" si="2"/>
        <v>185</v>
      </c>
      <c r="I20" s="15">
        <v>105</v>
      </c>
      <c r="J20" s="15">
        <v>73</v>
      </c>
      <c r="K20" s="20">
        <v>363</v>
      </c>
      <c r="L20" s="15"/>
      <c r="M20" s="5">
        <f t="shared" si="3"/>
        <v>0.81140350877192979</v>
      </c>
      <c r="N20" s="5">
        <f t="shared" si="4"/>
        <v>0.79545454545454541</v>
      </c>
      <c r="O20" s="5">
        <f t="shared" si="5"/>
        <v>0.76041666666666663</v>
      </c>
      <c r="P20" s="5">
        <f t="shared" si="6"/>
        <v>0.79605263157894735</v>
      </c>
    </row>
    <row r="21" spans="1:16">
      <c r="A21" s="8">
        <v>507</v>
      </c>
      <c r="B21" s="7" t="s">
        <v>7</v>
      </c>
      <c r="C21" s="13">
        <f t="shared" si="1"/>
        <v>103</v>
      </c>
      <c r="D21" s="15">
        <v>47</v>
      </c>
      <c r="E21" s="15">
        <v>1</v>
      </c>
      <c r="F21" s="20">
        <v>151</v>
      </c>
      <c r="G21" s="15"/>
      <c r="H21" s="13">
        <f t="shared" si="2"/>
        <v>82</v>
      </c>
      <c r="I21" s="15">
        <v>32</v>
      </c>
      <c r="J21" s="15">
        <v>0</v>
      </c>
      <c r="K21" s="20">
        <v>114</v>
      </c>
      <c r="L21" s="15"/>
      <c r="M21" s="5">
        <f t="shared" si="3"/>
        <v>0.79611650485436891</v>
      </c>
      <c r="N21" s="5">
        <f t="shared" si="4"/>
        <v>0.68085106382978722</v>
      </c>
      <c r="O21" s="5">
        <f t="shared" si="5"/>
        <v>0</v>
      </c>
      <c r="P21" s="5">
        <f t="shared" si="6"/>
        <v>0.75496688741721851</v>
      </c>
    </row>
    <row r="22" spans="1:16">
      <c r="A22" s="8">
        <v>502</v>
      </c>
      <c r="B22" s="7" t="s">
        <v>2</v>
      </c>
      <c r="C22" s="13">
        <f t="shared" si="1"/>
        <v>1559</v>
      </c>
      <c r="D22" s="15">
        <v>224</v>
      </c>
      <c r="E22" s="15">
        <v>83</v>
      </c>
      <c r="F22" s="20">
        <v>1866</v>
      </c>
      <c r="G22" s="15"/>
      <c r="H22" s="13">
        <f t="shared" si="2"/>
        <v>1214</v>
      </c>
      <c r="I22" s="15">
        <v>175</v>
      </c>
      <c r="J22" s="15">
        <v>62</v>
      </c>
      <c r="K22" s="20">
        <v>1451</v>
      </c>
      <c r="L22" s="15"/>
      <c r="M22" s="5">
        <f t="shared" si="3"/>
        <v>0.77870429762668381</v>
      </c>
      <c r="N22" s="5">
        <f t="shared" si="4"/>
        <v>0.78125</v>
      </c>
      <c r="O22" s="5">
        <f t="shared" si="5"/>
        <v>0.74698795180722888</v>
      </c>
      <c r="P22" s="5">
        <f t="shared" si="6"/>
        <v>0.777599142550911</v>
      </c>
    </row>
    <row r="23" spans="1:16">
      <c r="A23" s="8">
        <v>509</v>
      </c>
      <c r="B23" s="7" t="s">
        <v>8</v>
      </c>
      <c r="C23" s="13">
        <f t="shared" si="1"/>
        <v>642</v>
      </c>
      <c r="D23" s="15">
        <v>0</v>
      </c>
      <c r="E23" s="15">
        <v>112</v>
      </c>
      <c r="F23" s="20">
        <v>754</v>
      </c>
      <c r="G23" s="15"/>
      <c r="H23" s="13">
        <f t="shared" si="2"/>
        <v>536</v>
      </c>
      <c r="I23" s="15">
        <v>0</v>
      </c>
      <c r="J23" s="15">
        <v>93</v>
      </c>
      <c r="K23" s="20">
        <v>629</v>
      </c>
      <c r="L23" s="15"/>
      <c r="M23" s="5">
        <f t="shared" si="3"/>
        <v>0.83489096573208721</v>
      </c>
      <c r="N23" s="25" t="s">
        <v>96</v>
      </c>
      <c r="O23" s="5">
        <f t="shared" si="5"/>
        <v>0.8303571428571429</v>
      </c>
      <c r="P23" s="5">
        <f t="shared" si="6"/>
        <v>0.83421750663129979</v>
      </c>
    </row>
    <row r="24" spans="1:16">
      <c r="A24" s="8">
        <v>512</v>
      </c>
      <c r="B24" s="7" t="s">
        <v>11</v>
      </c>
      <c r="C24" s="13">
        <f t="shared" si="1"/>
        <v>976</v>
      </c>
      <c r="D24" s="15">
        <v>131</v>
      </c>
      <c r="E24" s="15">
        <v>154</v>
      </c>
      <c r="F24" s="20">
        <v>1261</v>
      </c>
      <c r="G24" s="15"/>
      <c r="H24" s="13">
        <f t="shared" si="2"/>
        <v>811</v>
      </c>
      <c r="I24" s="15">
        <v>100</v>
      </c>
      <c r="J24" s="15">
        <v>128</v>
      </c>
      <c r="K24" s="20">
        <v>1039</v>
      </c>
      <c r="L24" s="15"/>
      <c r="M24" s="5">
        <f t="shared" si="3"/>
        <v>0.83094262295081966</v>
      </c>
      <c r="N24" s="5">
        <f t="shared" si="4"/>
        <v>0.76335877862595425</v>
      </c>
      <c r="O24" s="5">
        <f t="shared" si="5"/>
        <v>0.83116883116883122</v>
      </c>
      <c r="P24" s="5">
        <f t="shared" si="6"/>
        <v>0.82394924662965896</v>
      </c>
    </row>
    <row r="25" spans="1:16">
      <c r="A25" s="8">
        <v>540</v>
      </c>
      <c r="B25" s="7" t="s">
        <v>37</v>
      </c>
      <c r="C25" s="13">
        <f t="shared" si="1"/>
        <v>142</v>
      </c>
      <c r="D25" s="15">
        <v>74</v>
      </c>
      <c r="E25" s="15">
        <v>28</v>
      </c>
      <c r="F25" s="20">
        <v>244</v>
      </c>
      <c r="G25" s="15"/>
      <c r="H25" s="13">
        <f t="shared" si="2"/>
        <v>113</v>
      </c>
      <c r="I25" s="15">
        <v>50</v>
      </c>
      <c r="J25" s="15">
        <v>22</v>
      </c>
      <c r="K25" s="20">
        <v>185</v>
      </c>
      <c r="L25" s="15"/>
      <c r="M25" s="5">
        <f t="shared" si="3"/>
        <v>0.79577464788732399</v>
      </c>
      <c r="N25" s="5">
        <f t="shared" si="4"/>
        <v>0.67567567567567566</v>
      </c>
      <c r="O25" s="5">
        <f t="shared" si="5"/>
        <v>0.7857142857142857</v>
      </c>
      <c r="P25" s="5">
        <f t="shared" si="6"/>
        <v>0.75819672131147542</v>
      </c>
    </row>
    <row r="26" spans="1:16">
      <c r="A26" s="8">
        <v>519</v>
      </c>
      <c r="B26" s="7" t="s">
        <v>18</v>
      </c>
      <c r="C26" s="13">
        <f t="shared" si="1"/>
        <v>13</v>
      </c>
      <c r="D26" s="15">
        <v>67</v>
      </c>
      <c r="E26" s="15">
        <v>42</v>
      </c>
      <c r="F26" s="20">
        <v>122</v>
      </c>
      <c r="G26" s="15"/>
      <c r="H26" s="13">
        <f t="shared" si="2"/>
        <v>7</v>
      </c>
      <c r="I26" s="15">
        <v>57</v>
      </c>
      <c r="J26" s="15">
        <v>33</v>
      </c>
      <c r="K26" s="20">
        <v>97</v>
      </c>
      <c r="L26" s="15"/>
      <c r="M26" s="5">
        <f t="shared" si="3"/>
        <v>0.53846153846153844</v>
      </c>
      <c r="N26" s="5">
        <f t="shared" si="4"/>
        <v>0.85074626865671643</v>
      </c>
      <c r="O26" s="5">
        <f t="shared" si="5"/>
        <v>0.7857142857142857</v>
      </c>
      <c r="P26" s="5">
        <f t="shared" si="6"/>
        <v>0.79508196721311475</v>
      </c>
    </row>
    <row r="27" spans="1:16">
      <c r="A27" s="8">
        <v>514</v>
      </c>
      <c r="B27" s="7" t="s">
        <v>13</v>
      </c>
      <c r="C27" s="13">
        <f t="shared" si="1"/>
        <v>574</v>
      </c>
      <c r="D27" s="15">
        <v>228</v>
      </c>
      <c r="E27" s="15">
        <v>131</v>
      </c>
      <c r="F27" s="20">
        <v>933</v>
      </c>
      <c r="G27" s="15"/>
      <c r="H27" s="13">
        <f t="shared" si="2"/>
        <v>368</v>
      </c>
      <c r="I27" s="15">
        <v>192</v>
      </c>
      <c r="J27" s="15">
        <v>105</v>
      </c>
      <c r="K27" s="20">
        <v>665</v>
      </c>
      <c r="L27" s="15"/>
      <c r="M27" s="5">
        <f t="shared" si="3"/>
        <v>0.64111498257839716</v>
      </c>
      <c r="N27" s="5">
        <f t="shared" si="4"/>
        <v>0.84210526315789469</v>
      </c>
      <c r="O27" s="5">
        <f t="shared" si="5"/>
        <v>0.80152671755725191</v>
      </c>
      <c r="P27" s="5">
        <f t="shared" si="6"/>
        <v>0.71275455519828512</v>
      </c>
    </row>
    <row r="28" spans="1:16">
      <c r="A28" s="8">
        <v>529</v>
      </c>
      <c r="B28" s="7" t="s">
        <v>54</v>
      </c>
      <c r="C28" s="14" t="s">
        <v>89</v>
      </c>
      <c r="D28" s="14" t="s">
        <v>87</v>
      </c>
      <c r="E28" s="14" t="s">
        <v>88</v>
      </c>
      <c r="F28" s="21" t="s">
        <v>73</v>
      </c>
      <c r="G28" s="15"/>
      <c r="H28" s="14" t="s">
        <v>92</v>
      </c>
      <c r="I28" s="14" t="s">
        <v>90</v>
      </c>
      <c r="J28" s="14" t="s">
        <v>91</v>
      </c>
      <c r="K28" s="21" t="s">
        <v>75</v>
      </c>
      <c r="L28" s="15"/>
      <c r="M28" s="25" t="s">
        <v>93</v>
      </c>
      <c r="N28" s="25" t="s">
        <v>94</v>
      </c>
      <c r="O28" s="25" t="s">
        <v>95</v>
      </c>
      <c r="P28" s="24" t="s">
        <v>77</v>
      </c>
    </row>
    <row r="29" spans="1:16">
      <c r="A29" s="8" t="s">
        <v>46</v>
      </c>
      <c r="B29" s="7" t="s">
        <v>55</v>
      </c>
      <c r="C29" s="13">
        <f t="shared" si="1"/>
        <v>101</v>
      </c>
      <c r="D29" s="13">
        <v>46</v>
      </c>
      <c r="E29" s="13">
        <v>3</v>
      </c>
      <c r="F29" s="18">
        <v>150</v>
      </c>
      <c r="G29" s="13"/>
      <c r="H29" s="13">
        <f t="shared" si="2"/>
        <v>69</v>
      </c>
      <c r="I29" s="13">
        <v>28</v>
      </c>
      <c r="J29" s="13">
        <v>3</v>
      </c>
      <c r="K29" s="18">
        <v>100</v>
      </c>
      <c r="L29" s="13"/>
      <c r="M29" s="5">
        <f t="shared" si="3"/>
        <v>0.68316831683168322</v>
      </c>
      <c r="N29" s="5">
        <f t="shared" si="4"/>
        <v>0.60869565217391308</v>
      </c>
      <c r="O29" s="5">
        <f t="shared" si="5"/>
        <v>1</v>
      </c>
      <c r="P29" s="5">
        <f t="shared" si="6"/>
        <v>0.66666666666666663</v>
      </c>
    </row>
    <row r="30" spans="1:16">
      <c r="A30" s="8" t="s">
        <v>46</v>
      </c>
      <c r="B30" s="7" t="s">
        <v>56</v>
      </c>
      <c r="C30" s="13">
        <f t="shared" si="1"/>
        <v>170</v>
      </c>
      <c r="D30" s="13">
        <v>53</v>
      </c>
      <c r="E30" s="13">
        <v>20</v>
      </c>
      <c r="F30" s="18">
        <v>243</v>
      </c>
      <c r="G30" s="13"/>
      <c r="H30" s="13">
        <f t="shared" si="2"/>
        <v>62</v>
      </c>
      <c r="I30" s="13">
        <v>27</v>
      </c>
      <c r="J30" s="13">
        <v>12</v>
      </c>
      <c r="K30" s="18">
        <v>101</v>
      </c>
      <c r="L30" s="13"/>
      <c r="M30" s="5">
        <f t="shared" si="3"/>
        <v>0.36470588235294116</v>
      </c>
      <c r="N30" s="5">
        <f t="shared" si="4"/>
        <v>0.50943396226415094</v>
      </c>
      <c r="O30" s="5">
        <f t="shared" si="5"/>
        <v>0.6</v>
      </c>
      <c r="P30" s="5">
        <f t="shared" si="6"/>
        <v>0.41563786008230452</v>
      </c>
    </row>
    <row r="31" spans="1:16">
      <c r="A31" s="8" t="s">
        <v>46</v>
      </c>
      <c r="B31" s="7" t="s">
        <v>57</v>
      </c>
      <c r="C31" s="13">
        <f t="shared" si="1"/>
        <v>148</v>
      </c>
      <c r="D31" s="13">
        <v>232</v>
      </c>
      <c r="E31" s="13">
        <v>38</v>
      </c>
      <c r="F31" s="18">
        <v>418</v>
      </c>
      <c r="G31" s="13"/>
      <c r="H31" s="13">
        <f t="shared" si="2"/>
        <v>108</v>
      </c>
      <c r="I31" s="13">
        <v>152</v>
      </c>
      <c r="J31" s="13">
        <v>26</v>
      </c>
      <c r="K31" s="18">
        <v>286</v>
      </c>
      <c r="L31" s="13"/>
      <c r="M31" s="5">
        <f t="shared" si="3"/>
        <v>0.72972972972972971</v>
      </c>
      <c r="N31" s="5">
        <f t="shared" si="4"/>
        <v>0.65517241379310343</v>
      </c>
      <c r="O31" s="5">
        <f t="shared" si="5"/>
        <v>0.68421052631578949</v>
      </c>
      <c r="P31" s="5">
        <f t="shared" si="6"/>
        <v>0.68421052631578949</v>
      </c>
    </row>
    <row r="32" spans="1:16">
      <c r="A32" s="8" t="s">
        <v>46</v>
      </c>
      <c r="B32" s="7" t="s">
        <v>58</v>
      </c>
      <c r="C32" s="13">
        <f t="shared" si="1"/>
        <v>93</v>
      </c>
      <c r="D32" s="13">
        <v>58</v>
      </c>
      <c r="E32" s="13">
        <v>8</v>
      </c>
      <c r="F32" s="18">
        <v>159</v>
      </c>
      <c r="G32" s="13"/>
      <c r="H32" s="13">
        <f t="shared" si="2"/>
        <v>39</v>
      </c>
      <c r="I32" s="13">
        <v>31</v>
      </c>
      <c r="J32" s="13">
        <v>6</v>
      </c>
      <c r="K32" s="18">
        <v>76</v>
      </c>
      <c r="L32" s="13"/>
      <c r="M32" s="5">
        <f t="shared" si="3"/>
        <v>0.41935483870967744</v>
      </c>
      <c r="N32" s="5">
        <f t="shared" si="4"/>
        <v>0.53448275862068961</v>
      </c>
      <c r="O32" s="5">
        <f t="shared" si="5"/>
        <v>0.75</v>
      </c>
      <c r="P32" s="5">
        <f t="shared" si="6"/>
        <v>0.4779874213836478</v>
      </c>
    </row>
    <row r="33" spans="1:16">
      <c r="A33" s="8">
        <v>513</v>
      </c>
      <c r="B33" s="7" t="s">
        <v>12</v>
      </c>
      <c r="C33" s="13">
        <f t="shared" si="1"/>
        <v>480</v>
      </c>
      <c r="D33" s="13">
        <v>127</v>
      </c>
      <c r="E33" s="13">
        <v>32</v>
      </c>
      <c r="F33" s="18">
        <v>639</v>
      </c>
      <c r="G33" s="13"/>
      <c r="H33" s="13">
        <f t="shared" si="2"/>
        <v>332</v>
      </c>
      <c r="I33" s="13">
        <v>113</v>
      </c>
      <c r="J33" s="13">
        <v>19</v>
      </c>
      <c r="K33" s="18">
        <v>464</v>
      </c>
      <c r="L33" s="13"/>
      <c r="M33" s="5">
        <f t="shared" si="3"/>
        <v>0.69166666666666665</v>
      </c>
      <c r="N33" s="5">
        <f t="shared" si="4"/>
        <v>0.88976377952755903</v>
      </c>
      <c r="O33" s="5">
        <f t="shared" si="5"/>
        <v>0.59375</v>
      </c>
      <c r="P33" s="5">
        <f t="shared" si="6"/>
        <v>0.72613458528951491</v>
      </c>
    </row>
    <row r="34" spans="1:16">
      <c r="A34" s="8">
        <v>525</v>
      </c>
      <c r="B34" s="7" t="s">
        <v>24</v>
      </c>
      <c r="C34" s="13">
        <f t="shared" si="1"/>
        <v>569</v>
      </c>
      <c r="D34" s="13">
        <v>0</v>
      </c>
      <c r="E34" s="13">
        <v>47</v>
      </c>
      <c r="F34" s="18">
        <v>616</v>
      </c>
      <c r="G34" s="13"/>
      <c r="H34" s="13">
        <f t="shared" si="2"/>
        <v>492</v>
      </c>
      <c r="I34" s="13">
        <v>0</v>
      </c>
      <c r="J34" s="13">
        <v>41</v>
      </c>
      <c r="K34" s="18">
        <v>533</v>
      </c>
      <c r="L34" s="13"/>
      <c r="M34" s="5">
        <f t="shared" si="3"/>
        <v>0.86467486818980666</v>
      </c>
      <c r="N34" s="25" t="s">
        <v>96</v>
      </c>
      <c r="O34" s="5">
        <f t="shared" si="5"/>
        <v>0.87234042553191493</v>
      </c>
      <c r="P34" s="5">
        <f t="shared" si="6"/>
        <v>0.86525974025974028</v>
      </c>
    </row>
    <row r="35" spans="1:16">
      <c r="A35" s="8">
        <v>520</v>
      </c>
      <c r="B35" s="7" t="s">
        <v>19</v>
      </c>
      <c r="C35" s="13">
        <f t="shared" si="1"/>
        <v>107</v>
      </c>
      <c r="D35" s="13">
        <v>93</v>
      </c>
      <c r="E35" s="13">
        <v>37</v>
      </c>
      <c r="F35" s="18">
        <v>237</v>
      </c>
      <c r="G35" s="13"/>
      <c r="H35" s="13">
        <f t="shared" si="2"/>
        <v>100</v>
      </c>
      <c r="I35" s="13">
        <v>78</v>
      </c>
      <c r="J35" s="13">
        <v>34</v>
      </c>
      <c r="K35" s="18">
        <v>212</v>
      </c>
      <c r="L35" s="13"/>
      <c r="M35" s="5">
        <f t="shared" si="3"/>
        <v>0.93457943925233644</v>
      </c>
      <c r="N35" s="5">
        <f t="shared" si="4"/>
        <v>0.83870967741935487</v>
      </c>
      <c r="O35" s="5">
        <f t="shared" si="5"/>
        <v>0.91891891891891897</v>
      </c>
      <c r="P35" s="5">
        <f t="shared" si="6"/>
        <v>0.89451476793248941</v>
      </c>
    </row>
    <row r="36" spans="1:16">
      <c r="A36" s="8">
        <v>501</v>
      </c>
      <c r="B36" s="7" t="s">
        <v>1</v>
      </c>
      <c r="C36" s="13">
        <f t="shared" si="1"/>
        <v>564</v>
      </c>
      <c r="D36" s="13">
        <v>139</v>
      </c>
      <c r="E36" s="13">
        <v>25</v>
      </c>
      <c r="F36" s="18">
        <v>728</v>
      </c>
      <c r="G36" s="13"/>
      <c r="H36" s="13">
        <f t="shared" si="2"/>
        <v>390</v>
      </c>
      <c r="I36" s="13">
        <v>83</v>
      </c>
      <c r="J36" s="13">
        <v>18</v>
      </c>
      <c r="K36" s="18">
        <v>491</v>
      </c>
      <c r="L36" s="13"/>
      <c r="M36" s="5">
        <f t="shared" si="3"/>
        <v>0.69148936170212771</v>
      </c>
      <c r="N36" s="5">
        <f t="shared" si="4"/>
        <v>0.59712230215827333</v>
      </c>
      <c r="O36" s="5">
        <f t="shared" si="5"/>
        <v>0.72</v>
      </c>
      <c r="P36" s="5">
        <f t="shared" si="6"/>
        <v>0.6744505494505495</v>
      </c>
    </row>
    <row r="37" spans="1:16">
      <c r="A37" s="8">
        <v>523</v>
      </c>
      <c r="B37" s="7" t="s">
        <v>22</v>
      </c>
      <c r="C37" s="13">
        <f t="shared" si="1"/>
        <v>247</v>
      </c>
      <c r="D37" s="13">
        <v>93</v>
      </c>
      <c r="E37" s="13">
        <v>39</v>
      </c>
      <c r="F37" s="18">
        <v>379</v>
      </c>
      <c r="G37" s="13"/>
      <c r="H37" s="13">
        <f t="shared" si="2"/>
        <v>195</v>
      </c>
      <c r="I37" s="13">
        <v>78</v>
      </c>
      <c r="J37" s="13">
        <v>32</v>
      </c>
      <c r="K37" s="18">
        <v>305</v>
      </c>
      <c r="L37" s="13"/>
      <c r="M37" s="5">
        <f t="shared" si="3"/>
        <v>0.78947368421052633</v>
      </c>
      <c r="N37" s="5">
        <f t="shared" si="4"/>
        <v>0.83870967741935487</v>
      </c>
      <c r="O37" s="5">
        <f t="shared" si="5"/>
        <v>0.82051282051282048</v>
      </c>
      <c r="P37" s="5">
        <f t="shared" si="6"/>
        <v>0.80474934036939316</v>
      </c>
    </row>
    <row r="38" spans="1:16">
      <c r="A38" s="8">
        <v>532</v>
      </c>
      <c r="B38" s="7" t="s">
        <v>30</v>
      </c>
      <c r="C38" s="13">
        <f t="shared" si="1"/>
        <v>853</v>
      </c>
      <c r="D38" s="13">
        <v>92</v>
      </c>
      <c r="E38" s="13">
        <v>62</v>
      </c>
      <c r="F38" s="18">
        <v>1007</v>
      </c>
      <c r="G38" s="13"/>
      <c r="H38" s="13">
        <f t="shared" si="2"/>
        <v>680</v>
      </c>
      <c r="I38" s="13">
        <v>66</v>
      </c>
      <c r="J38" s="13">
        <v>42</v>
      </c>
      <c r="K38" s="18">
        <v>788</v>
      </c>
      <c r="L38" s="13"/>
      <c r="M38" s="5">
        <f t="shared" si="3"/>
        <v>0.7971864009378663</v>
      </c>
      <c r="N38" s="5">
        <f t="shared" si="4"/>
        <v>0.71739130434782605</v>
      </c>
      <c r="O38" s="5">
        <f t="shared" si="5"/>
        <v>0.67741935483870963</v>
      </c>
      <c r="P38" s="5">
        <f t="shared" si="6"/>
        <v>0.78252234359483619</v>
      </c>
    </row>
    <row r="39" spans="1:16">
      <c r="A39" s="8">
        <v>517</v>
      </c>
      <c r="B39" s="7" t="s">
        <v>16</v>
      </c>
      <c r="C39" s="13">
        <f t="shared" si="1"/>
        <v>1137</v>
      </c>
      <c r="D39" s="13">
        <v>7</v>
      </c>
      <c r="E39" s="13">
        <v>0</v>
      </c>
      <c r="F39" s="18">
        <v>1144</v>
      </c>
      <c r="G39" s="13"/>
      <c r="H39" s="13">
        <f t="shared" si="2"/>
        <v>485</v>
      </c>
      <c r="I39" s="13">
        <v>3</v>
      </c>
      <c r="J39" s="13">
        <v>0</v>
      </c>
      <c r="K39" s="18">
        <v>488</v>
      </c>
      <c r="L39" s="13"/>
      <c r="M39" s="5">
        <f t="shared" si="3"/>
        <v>0.42656112576956906</v>
      </c>
      <c r="N39" s="5">
        <f t="shared" si="4"/>
        <v>0.42857142857142855</v>
      </c>
      <c r="O39" s="25" t="s">
        <v>96</v>
      </c>
      <c r="P39" s="5">
        <f t="shared" si="6"/>
        <v>0.42657342657342656</v>
      </c>
    </row>
    <row r="40" spans="1:16">
      <c r="A40" s="8">
        <v>536</v>
      </c>
      <c r="B40" s="7" t="s">
        <v>34</v>
      </c>
      <c r="C40" s="13">
        <f t="shared" si="1"/>
        <v>348</v>
      </c>
      <c r="D40" s="13">
        <v>146</v>
      </c>
      <c r="E40" s="13">
        <v>277</v>
      </c>
      <c r="F40" s="18">
        <v>771</v>
      </c>
      <c r="G40" s="13"/>
      <c r="H40" s="13">
        <f t="shared" si="2"/>
        <v>223</v>
      </c>
      <c r="I40" s="13">
        <v>86</v>
      </c>
      <c r="J40" s="13">
        <v>184</v>
      </c>
      <c r="K40" s="18">
        <v>493</v>
      </c>
      <c r="L40" s="13"/>
      <c r="M40" s="5">
        <f t="shared" si="3"/>
        <v>0.64080459770114939</v>
      </c>
      <c r="N40" s="5">
        <f t="shared" si="4"/>
        <v>0.58904109589041098</v>
      </c>
      <c r="O40" s="5">
        <f t="shared" si="5"/>
        <v>0.66425992779783394</v>
      </c>
      <c r="P40" s="5">
        <f t="shared" si="6"/>
        <v>0.6394293125810635</v>
      </c>
    </row>
    <row r="41" spans="1:16">
      <c r="A41" s="8">
        <v>526</v>
      </c>
      <c r="B41" s="7" t="s">
        <v>25</v>
      </c>
      <c r="C41" s="13">
        <f t="shared" si="1"/>
        <v>847</v>
      </c>
      <c r="D41" s="13">
        <v>27</v>
      </c>
      <c r="E41" s="13">
        <v>122</v>
      </c>
      <c r="F41" s="18">
        <v>996</v>
      </c>
      <c r="G41" s="13"/>
      <c r="H41" s="13">
        <f t="shared" si="2"/>
        <v>716</v>
      </c>
      <c r="I41" s="13">
        <v>22</v>
      </c>
      <c r="J41" s="13">
        <v>101</v>
      </c>
      <c r="K41" s="18">
        <v>839</v>
      </c>
      <c r="L41" s="13"/>
      <c r="M41" s="5">
        <f t="shared" si="3"/>
        <v>0.8453364817001181</v>
      </c>
      <c r="N41" s="5">
        <f t="shared" si="4"/>
        <v>0.81481481481481477</v>
      </c>
      <c r="O41" s="5">
        <f t="shared" si="5"/>
        <v>0.82786885245901642</v>
      </c>
      <c r="P41" s="5">
        <f t="shared" si="6"/>
        <v>0.84236947791164662</v>
      </c>
    </row>
    <row r="42" spans="1:16">
      <c r="A42" s="8">
        <v>530</v>
      </c>
      <c r="B42" s="7" t="s">
        <v>28</v>
      </c>
      <c r="C42" s="13">
        <f t="shared" si="1"/>
        <v>191</v>
      </c>
      <c r="D42" s="13">
        <v>153</v>
      </c>
      <c r="E42" s="13">
        <v>81</v>
      </c>
      <c r="F42" s="18">
        <v>425</v>
      </c>
      <c r="G42" s="13"/>
      <c r="H42" s="13">
        <f t="shared" si="2"/>
        <v>132</v>
      </c>
      <c r="I42" s="13">
        <v>120</v>
      </c>
      <c r="J42" s="13">
        <v>57</v>
      </c>
      <c r="K42" s="18">
        <v>309</v>
      </c>
      <c r="L42" s="13"/>
      <c r="M42" s="5">
        <f t="shared" si="3"/>
        <v>0.69109947643979053</v>
      </c>
      <c r="N42" s="5">
        <f t="shared" si="4"/>
        <v>0.78431372549019607</v>
      </c>
      <c r="O42" s="5">
        <f t="shared" si="5"/>
        <v>0.70370370370370372</v>
      </c>
      <c r="P42" s="5">
        <f t="shared" si="6"/>
        <v>0.72705882352941176</v>
      </c>
    </row>
    <row r="43" spans="1:16">
      <c r="A43" s="8">
        <v>528</v>
      </c>
      <c r="B43" s="7" t="s">
        <v>27</v>
      </c>
      <c r="C43" s="13">
        <f t="shared" si="1"/>
        <v>350</v>
      </c>
      <c r="D43" s="13">
        <v>62</v>
      </c>
      <c r="E43" s="13">
        <v>31</v>
      </c>
      <c r="F43" s="18">
        <v>443</v>
      </c>
      <c r="G43" s="13"/>
      <c r="H43" s="13">
        <f t="shared" si="2"/>
        <v>291</v>
      </c>
      <c r="I43" s="13">
        <v>47</v>
      </c>
      <c r="J43" s="13">
        <v>28</v>
      </c>
      <c r="K43" s="18">
        <v>366</v>
      </c>
      <c r="L43" s="13"/>
      <c r="M43" s="5">
        <f t="shared" si="3"/>
        <v>0.83142857142857141</v>
      </c>
      <c r="N43" s="5">
        <f t="shared" si="4"/>
        <v>0.75806451612903225</v>
      </c>
      <c r="O43" s="5">
        <f t="shared" si="5"/>
        <v>0.90322580645161288</v>
      </c>
      <c r="P43" s="5">
        <f t="shared" si="6"/>
        <v>0.82618510158013547</v>
      </c>
    </row>
    <row r="44" spans="1:16">
      <c r="A44" s="8">
        <v>524</v>
      </c>
      <c r="B44" s="7" t="s">
        <v>23</v>
      </c>
      <c r="C44" s="13">
        <f t="shared" si="1"/>
        <v>492</v>
      </c>
      <c r="D44" s="13">
        <v>89</v>
      </c>
      <c r="E44" s="13">
        <v>39</v>
      </c>
      <c r="F44" s="18">
        <v>620</v>
      </c>
      <c r="G44" s="13"/>
      <c r="H44" s="13">
        <f t="shared" si="2"/>
        <v>410</v>
      </c>
      <c r="I44" s="13">
        <v>69</v>
      </c>
      <c r="J44" s="13">
        <v>28</v>
      </c>
      <c r="K44" s="18">
        <v>507</v>
      </c>
      <c r="L44" s="13"/>
      <c r="M44" s="5">
        <f t="shared" si="3"/>
        <v>0.83333333333333337</v>
      </c>
      <c r="N44" s="5">
        <f t="shared" si="4"/>
        <v>0.7752808988764045</v>
      </c>
      <c r="O44" s="5">
        <f t="shared" si="5"/>
        <v>0.71794871794871795</v>
      </c>
      <c r="P44" s="5">
        <f t="shared" si="6"/>
        <v>0.81774193548387097</v>
      </c>
    </row>
    <row r="45" spans="1:16">
      <c r="A45" s="8">
        <v>527</v>
      </c>
      <c r="B45" s="7" t="s">
        <v>26</v>
      </c>
      <c r="C45" s="13">
        <f t="shared" si="1"/>
        <v>171</v>
      </c>
      <c r="D45" s="13">
        <v>119</v>
      </c>
      <c r="E45" s="13">
        <v>4</v>
      </c>
      <c r="F45" s="18">
        <v>294</v>
      </c>
      <c r="G45" s="13"/>
      <c r="H45" s="13">
        <f t="shared" si="2"/>
        <v>136</v>
      </c>
      <c r="I45" s="13">
        <v>81</v>
      </c>
      <c r="J45" s="13">
        <v>4</v>
      </c>
      <c r="K45" s="18">
        <v>221</v>
      </c>
      <c r="L45" s="13"/>
      <c r="M45" s="5">
        <f t="shared" si="3"/>
        <v>0.79532163742690054</v>
      </c>
      <c r="N45" s="5">
        <f t="shared" si="4"/>
        <v>0.68067226890756305</v>
      </c>
      <c r="O45" s="5">
        <f t="shared" si="5"/>
        <v>1</v>
      </c>
      <c r="P45" s="5">
        <f t="shared" si="6"/>
        <v>0.75170068027210879</v>
      </c>
    </row>
    <row r="46" spans="1:16">
      <c r="A46" s="8">
        <v>535</v>
      </c>
      <c r="B46" s="7" t="s">
        <v>33</v>
      </c>
      <c r="C46" s="13">
        <f t="shared" si="1"/>
        <v>570</v>
      </c>
      <c r="D46" s="13">
        <v>73</v>
      </c>
      <c r="E46" s="13">
        <v>119</v>
      </c>
      <c r="F46" s="18">
        <v>762</v>
      </c>
      <c r="G46" s="13"/>
      <c r="H46" s="13">
        <f t="shared" si="2"/>
        <v>451</v>
      </c>
      <c r="I46" s="13">
        <v>60</v>
      </c>
      <c r="J46" s="13">
        <v>89</v>
      </c>
      <c r="K46" s="18">
        <v>600</v>
      </c>
      <c r="L46" s="13"/>
      <c r="M46" s="5">
        <f t="shared" si="3"/>
        <v>0.79122807017543861</v>
      </c>
      <c r="N46" s="5">
        <f t="shared" si="4"/>
        <v>0.82191780821917804</v>
      </c>
      <c r="O46" s="5">
        <f t="shared" si="5"/>
        <v>0.74789915966386555</v>
      </c>
      <c r="P46" s="5">
        <f t="shared" si="6"/>
        <v>0.78740157480314965</v>
      </c>
    </row>
    <row r="47" spans="1:16">
      <c r="A47" s="8">
        <v>505</v>
      </c>
      <c r="B47" s="7" t="s">
        <v>5</v>
      </c>
      <c r="C47" s="13">
        <f t="shared" si="1"/>
        <v>276</v>
      </c>
      <c r="D47" s="13">
        <v>190</v>
      </c>
      <c r="E47" s="13">
        <v>93</v>
      </c>
      <c r="F47" s="18">
        <v>559</v>
      </c>
      <c r="G47" s="13"/>
      <c r="H47" s="13">
        <f t="shared" si="2"/>
        <v>222</v>
      </c>
      <c r="I47" s="13">
        <v>150</v>
      </c>
      <c r="J47" s="13">
        <v>78</v>
      </c>
      <c r="K47" s="18">
        <v>450</v>
      </c>
      <c r="L47" s="13"/>
      <c r="M47" s="5">
        <f t="shared" si="3"/>
        <v>0.80434782608695654</v>
      </c>
      <c r="N47" s="5">
        <f t="shared" si="4"/>
        <v>0.78947368421052633</v>
      </c>
      <c r="O47" s="5">
        <f t="shared" si="5"/>
        <v>0.83870967741935487</v>
      </c>
      <c r="P47" s="5">
        <f t="shared" si="6"/>
        <v>0.80500894454382832</v>
      </c>
    </row>
    <row r="48" spans="1:16">
      <c r="A48" s="8">
        <v>515</v>
      </c>
      <c r="B48" s="7" t="s">
        <v>14</v>
      </c>
      <c r="C48" s="13">
        <f t="shared" si="1"/>
        <v>391</v>
      </c>
      <c r="D48" s="13">
        <v>141</v>
      </c>
      <c r="E48" s="13">
        <v>38</v>
      </c>
      <c r="F48" s="18">
        <v>570</v>
      </c>
      <c r="G48" s="13"/>
      <c r="H48" s="13">
        <f t="shared" si="2"/>
        <v>303</v>
      </c>
      <c r="I48" s="13">
        <v>99</v>
      </c>
      <c r="J48" s="13">
        <v>28</v>
      </c>
      <c r="K48" s="18">
        <v>430</v>
      </c>
      <c r="L48" s="13"/>
      <c r="M48" s="5">
        <f t="shared" si="3"/>
        <v>0.77493606138107418</v>
      </c>
      <c r="N48" s="5">
        <f t="shared" si="4"/>
        <v>0.7021276595744681</v>
      </c>
      <c r="O48" s="5">
        <f t="shared" si="5"/>
        <v>0.73684210526315785</v>
      </c>
      <c r="P48" s="5">
        <f t="shared" si="6"/>
        <v>0.75438596491228072</v>
      </c>
    </row>
    <row r="49" spans="1:17">
      <c r="A49" s="8">
        <v>521</v>
      </c>
      <c r="B49" s="7" t="s">
        <v>20</v>
      </c>
      <c r="C49" s="13">
        <f t="shared" si="1"/>
        <v>497</v>
      </c>
      <c r="D49" s="13">
        <v>3</v>
      </c>
      <c r="E49" s="13">
        <v>4</v>
      </c>
      <c r="F49" s="18">
        <v>504</v>
      </c>
      <c r="G49" s="13"/>
      <c r="H49" s="13">
        <f t="shared" si="2"/>
        <v>312</v>
      </c>
      <c r="I49" s="13">
        <v>1</v>
      </c>
      <c r="J49" s="13">
        <v>4</v>
      </c>
      <c r="K49" s="18">
        <v>317</v>
      </c>
      <c r="L49" s="13"/>
      <c r="M49" s="5">
        <f t="shared" si="3"/>
        <v>0.62776659959758552</v>
      </c>
      <c r="N49" s="5">
        <f t="shared" si="4"/>
        <v>0.33333333333333331</v>
      </c>
      <c r="O49" s="5">
        <f t="shared" si="5"/>
        <v>1</v>
      </c>
      <c r="P49" s="5">
        <f t="shared" si="6"/>
        <v>0.62896825396825395</v>
      </c>
    </row>
    <row r="50" spans="1:17">
      <c r="A50" s="8">
        <v>537</v>
      </c>
      <c r="B50" s="7" t="s">
        <v>35</v>
      </c>
      <c r="C50" s="13">
        <f t="shared" si="1"/>
        <v>123</v>
      </c>
      <c r="D50" s="13">
        <v>86</v>
      </c>
      <c r="E50" s="13">
        <v>254</v>
      </c>
      <c r="F50" s="18">
        <v>463</v>
      </c>
      <c r="G50" s="13"/>
      <c r="H50" s="13">
        <f t="shared" si="2"/>
        <v>61</v>
      </c>
      <c r="I50" s="13">
        <v>70</v>
      </c>
      <c r="J50" s="13">
        <v>97</v>
      </c>
      <c r="K50" s="18">
        <v>228</v>
      </c>
      <c r="L50" s="13"/>
      <c r="M50" s="5">
        <f t="shared" si="3"/>
        <v>0.49593495934959347</v>
      </c>
      <c r="N50" s="5">
        <f t="shared" si="4"/>
        <v>0.81395348837209303</v>
      </c>
      <c r="O50" s="5">
        <f t="shared" si="5"/>
        <v>0.38188976377952755</v>
      </c>
      <c r="P50" s="5">
        <f t="shared" si="6"/>
        <v>0.49244060475161988</v>
      </c>
    </row>
    <row r="51" spans="1:17">
      <c r="A51" s="8">
        <v>511</v>
      </c>
      <c r="B51" s="7" t="s">
        <v>10</v>
      </c>
      <c r="C51" s="13">
        <f t="shared" si="1"/>
        <v>617</v>
      </c>
      <c r="D51" s="13">
        <v>167</v>
      </c>
      <c r="E51" s="13">
        <v>129</v>
      </c>
      <c r="F51" s="18">
        <v>913</v>
      </c>
      <c r="G51" s="13"/>
      <c r="H51" s="13">
        <f t="shared" si="2"/>
        <v>480</v>
      </c>
      <c r="I51" s="13">
        <v>132</v>
      </c>
      <c r="J51" s="13">
        <v>100</v>
      </c>
      <c r="K51" s="18">
        <v>712</v>
      </c>
      <c r="L51" s="13"/>
      <c r="M51" s="5">
        <f t="shared" si="3"/>
        <v>0.77795786061588335</v>
      </c>
      <c r="N51" s="5">
        <f t="shared" si="4"/>
        <v>0.79041916167664672</v>
      </c>
      <c r="O51" s="5">
        <f t="shared" si="5"/>
        <v>0.77519379844961245</v>
      </c>
      <c r="P51" s="5">
        <f t="shared" si="6"/>
        <v>0.77984665936473163</v>
      </c>
    </row>
    <row r="52" spans="1:17">
      <c r="A52" s="8">
        <v>518</v>
      </c>
      <c r="B52" s="7" t="s">
        <v>17</v>
      </c>
      <c r="C52" s="13">
        <f t="shared" si="1"/>
        <v>206</v>
      </c>
      <c r="D52" s="13">
        <v>144</v>
      </c>
      <c r="E52" s="13">
        <v>14</v>
      </c>
      <c r="F52" s="18">
        <v>364</v>
      </c>
      <c r="G52" s="13"/>
      <c r="H52" s="13">
        <f t="shared" si="2"/>
        <v>152</v>
      </c>
      <c r="I52" s="13">
        <v>116</v>
      </c>
      <c r="J52" s="13">
        <v>11</v>
      </c>
      <c r="K52" s="18">
        <v>279</v>
      </c>
      <c r="L52" s="13"/>
      <c r="M52" s="5">
        <f t="shared" si="3"/>
        <v>0.73786407766990292</v>
      </c>
      <c r="N52" s="5">
        <f t="shared" si="4"/>
        <v>0.80555555555555558</v>
      </c>
      <c r="O52" s="5">
        <f t="shared" si="5"/>
        <v>0.7857142857142857</v>
      </c>
      <c r="P52" s="5">
        <f t="shared" si="6"/>
        <v>0.76648351648351654</v>
      </c>
    </row>
    <row r="53" spans="1:17">
      <c r="A53" s="8">
        <v>506</v>
      </c>
      <c r="B53" s="7" t="s">
        <v>6</v>
      </c>
      <c r="C53" s="13">
        <f t="shared" si="1"/>
        <v>372</v>
      </c>
      <c r="D53" s="13">
        <v>156</v>
      </c>
      <c r="E53" s="13">
        <v>24</v>
      </c>
      <c r="F53" s="18">
        <v>552</v>
      </c>
      <c r="G53" s="13"/>
      <c r="H53" s="13">
        <f t="shared" si="2"/>
        <v>280</v>
      </c>
      <c r="I53" s="13">
        <v>130</v>
      </c>
      <c r="J53" s="13">
        <v>17</v>
      </c>
      <c r="K53" s="18">
        <v>427</v>
      </c>
      <c r="L53" s="13"/>
      <c r="M53" s="5">
        <f t="shared" si="3"/>
        <v>0.75268817204301075</v>
      </c>
      <c r="N53" s="5">
        <f t="shared" si="4"/>
        <v>0.83333333333333337</v>
      </c>
      <c r="O53" s="5">
        <f t="shared" si="5"/>
        <v>0.70833333333333337</v>
      </c>
      <c r="P53" s="5">
        <f t="shared" si="6"/>
        <v>0.77355072463768115</v>
      </c>
    </row>
    <row r="54" spans="1:17">
      <c r="A54" s="8">
        <v>531</v>
      </c>
      <c r="B54" s="7" t="s">
        <v>29</v>
      </c>
      <c r="C54" s="13">
        <f t="shared" si="1"/>
        <v>268</v>
      </c>
      <c r="D54" s="13">
        <v>15</v>
      </c>
      <c r="E54" s="13">
        <v>24</v>
      </c>
      <c r="F54" s="18">
        <v>307</v>
      </c>
      <c r="G54" s="13"/>
      <c r="H54" s="13">
        <f t="shared" si="2"/>
        <v>150</v>
      </c>
      <c r="I54" s="13">
        <v>10</v>
      </c>
      <c r="J54" s="13">
        <v>13</v>
      </c>
      <c r="K54" s="18">
        <v>173</v>
      </c>
      <c r="L54" s="13"/>
      <c r="M54" s="5">
        <f t="shared" si="3"/>
        <v>0.55970149253731338</v>
      </c>
      <c r="N54" s="5">
        <f t="shared" si="4"/>
        <v>0.66666666666666663</v>
      </c>
      <c r="O54" s="5">
        <f t="shared" si="5"/>
        <v>0.54166666666666663</v>
      </c>
      <c r="P54" s="5">
        <f t="shared" si="6"/>
        <v>0.56351791530944628</v>
      </c>
    </row>
    <row r="55" spans="1:17">
      <c r="A55" s="8">
        <v>510</v>
      </c>
      <c r="B55" s="7" t="s">
        <v>9</v>
      </c>
      <c r="C55" s="13">
        <f t="shared" si="1"/>
        <v>367</v>
      </c>
      <c r="D55" s="13">
        <v>374</v>
      </c>
      <c r="E55" s="13">
        <v>246</v>
      </c>
      <c r="F55" s="18">
        <v>987</v>
      </c>
      <c r="G55" s="13"/>
      <c r="H55" s="13">
        <f t="shared" si="2"/>
        <v>315</v>
      </c>
      <c r="I55" s="13">
        <v>238</v>
      </c>
      <c r="J55" s="13">
        <v>179</v>
      </c>
      <c r="K55" s="18">
        <v>732</v>
      </c>
      <c r="L55" s="13"/>
      <c r="M55" s="5">
        <f t="shared" si="3"/>
        <v>0.85831062670299729</v>
      </c>
      <c r="N55" s="5">
        <f t="shared" si="4"/>
        <v>0.63636363636363635</v>
      </c>
      <c r="O55" s="5">
        <f t="shared" si="5"/>
        <v>0.72764227642276424</v>
      </c>
      <c r="P55" s="5">
        <f t="shared" si="6"/>
        <v>0.74164133738601823</v>
      </c>
    </row>
    <row r="56" spans="1:17">
      <c r="A56" s="8">
        <v>533</v>
      </c>
      <c r="B56" s="7" t="s">
        <v>31</v>
      </c>
      <c r="C56" s="13">
        <f t="shared" si="1"/>
        <v>250</v>
      </c>
      <c r="D56" s="13">
        <v>83</v>
      </c>
      <c r="E56" s="13">
        <v>42</v>
      </c>
      <c r="F56" s="18">
        <v>375</v>
      </c>
      <c r="G56" s="13"/>
      <c r="H56" s="13">
        <f t="shared" si="2"/>
        <v>76</v>
      </c>
      <c r="I56" s="13">
        <v>59</v>
      </c>
      <c r="J56" s="13">
        <v>25</v>
      </c>
      <c r="K56" s="18">
        <v>160</v>
      </c>
      <c r="L56" s="13"/>
      <c r="M56" s="5">
        <f t="shared" si="3"/>
        <v>0.30399999999999999</v>
      </c>
      <c r="N56" s="5">
        <f t="shared" si="4"/>
        <v>0.71084337349397586</v>
      </c>
      <c r="O56" s="5">
        <f t="shared" si="5"/>
        <v>0.59523809523809523</v>
      </c>
      <c r="P56" s="5">
        <f t="shared" si="6"/>
        <v>0.42666666666666669</v>
      </c>
    </row>
    <row r="57" spans="1:17">
      <c r="A57" s="8">
        <v>522</v>
      </c>
      <c r="B57" s="7" t="s">
        <v>21</v>
      </c>
      <c r="C57" s="13">
        <f t="shared" si="1"/>
        <v>1391</v>
      </c>
      <c r="D57" s="13">
        <v>336</v>
      </c>
      <c r="E57" s="13">
        <v>82</v>
      </c>
      <c r="F57" s="18">
        <v>1809</v>
      </c>
      <c r="G57" s="13"/>
      <c r="H57" s="13">
        <f t="shared" si="2"/>
        <v>986</v>
      </c>
      <c r="I57" s="13">
        <v>209</v>
      </c>
      <c r="J57" s="13">
        <v>55</v>
      </c>
      <c r="K57" s="18">
        <v>1250</v>
      </c>
      <c r="L57" s="13"/>
      <c r="M57" s="5">
        <f t="shared" si="3"/>
        <v>0.70884255930984907</v>
      </c>
      <c r="N57" s="5">
        <f t="shared" si="4"/>
        <v>0.62202380952380953</v>
      </c>
      <c r="O57" s="5">
        <f t="shared" si="5"/>
        <v>0.67073170731707321</v>
      </c>
      <c r="P57" s="5">
        <f t="shared" si="6"/>
        <v>0.69098949695964618</v>
      </c>
    </row>
    <row r="58" spans="1:17">
      <c r="A58" s="8">
        <v>534</v>
      </c>
      <c r="B58" s="7" t="s">
        <v>32</v>
      </c>
      <c r="C58" s="13">
        <f t="shared" si="1"/>
        <v>70</v>
      </c>
      <c r="D58" s="13">
        <v>41</v>
      </c>
      <c r="E58" s="13">
        <v>1</v>
      </c>
      <c r="F58" s="18">
        <v>112</v>
      </c>
      <c r="G58" s="13"/>
      <c r="H58" s="13">
        <f t="shared" si="2"/>
        <v>47</v>
      </c>
      <c r="I58" s="13">
        <v>32</v>
      </c>
      <c r="J58" s="13">
        <v>1</v>
      </c>
      <c r="K58" s="18">
        <v>80</v>
      </c>
      <c r="L58" s="13"/>
      <c r="M58" s="5">
        <f t="shared" si="3"/>
        <v>0.67142857142857137</v>
      </c>
      <c r="N58" s="5">
        <f t="shared" si="4"/>
        <v>0.78048780487804881</v>
      </c>
      <c r="O58" s="5">
        <f t="shared" si="5"/>
        <v>1</v>
      </c>
      <c r="P58" s="5">
        <f t="shared" si="6"/>
        <v>0.7142857142857143</v>
      </c>
    </row>
    <row r="59" spans="1:17">
      <c r="A59" s="8">
        <v>504</v>
      </c>
      <c r="B59" s="7" t="s">
        <v>4</v>
      </c>
      <c r="C59" s="13">
        <f t="shared" si="1"/>
        <v>471</v>
      </c>
      <c r="D59" s="13">
        <v>178</v>
      </c>
      <c r="E59" s="13">
        <v>91</v>
      </c>
      <c r="F59" s="18">
        <v>740</v>
      </c>
      <c r="G59" s="13"/>
      <c r="H59" s="13">
        <f t="shared" si="2"/>
        <v>391</v>
      </c>
      <c r="I59" s="13">
        <v>144</v>
      </c>
      <c r="J59" s="13">
        <v>77</v>
      </c>
      <c r="K59" s="18">
        <v>612</v>
      </c>
      <c r="L59" s="13"/>
      <c r="M59" s="5">
        <f t="shared" si="3"/>
        <v>0.83014861995753719</v>
      </c>
      <c r="N59" s="5">
        <f t="shared" si="4"/>
        <v>0.8089887640449438</v>
      </c>
      <c r="O59" s="5">
        <f t="shared" si="5"/>
        <v>0.84615384615384615</v>
      </c>
      <c r="P59" s="5">
        <f t="shared" si="6"/>
        <v>0.82702702702702702</v>
      </c>
    </row>
    <row r="60" spans="1:17">
      <c r="A60" s="8">
        <v>516</v>
      </c>
      <c r="B60" s="7" t="s">
        <v>15</v>
      </c>
      <c r="C60" s="13">
        <f t="shared" si="1"/>
        <v>662</v>
      </c>
      <c r="D60" s="13">
        <v>45</v>
      </c>
      <c r="E60" s="13">
        <v>85</v>
      </c>
      <c r="F60" s="18">
        <v>792</v>
      </c>
      <c r="G60" s="13"/>
      <c r="H60" s="13">
        <f t="shared" si="2"/>
        <v>544</v>
      </c>
      <c r="I60" s="13">
        <v>42</v>
      </c>
      <c r="J60" s="13">
        <v>68</v>
      </c>
      <c r="K60" s="18">
        <v>654</v>
      </c>
      <c r="L60" s="13"/>
      <c r="M60" s="5">
        <f t="shared" si="3"/>
        <v>0.82175226586102723</v>
      </c>
      <c r="N60" s="5">
        <f t="shared" si="4"/>
        <v>0.93333333333333335</v>
      </c>
      <c r="O60" s="5">
        <f t="shared" si="5"/>
        <v>0.8</v>
      </c>
      <c r="P60" s="5">
        <f t="shared" si="6"/>
        <v>0.8257575757575758</v>
      </c>
    </row>
    <row r="61" spans="1:17" s="10" customFormat="1">
      <c r="A61" s="8">
        <v>539</v>
      </c>
      <c r="B61" s="7" t="s">
        <v>36</v>
      </c>
      <c r="C61" s="16">
        <f t="shared" si="1"/>
        <v>158</v>
      </c>
      <c r="D61" s="16">
        <v>150</v>
      </c>
      <c r="E61" s="16">
        <v>6</v>
      </c>
      <c r="F61" s="22">
        <v>314</v>
      </c>
      <c r="G61" s="16"/>
      <c r="H61" s="16">
        <f t="shared" si="2"/>
        <v>110</v>
      </c>
      <c r="I61" s="16">
        <v>110</v>
      </c>
      <c r="J61" s="16">
        <v>5</v>
      </c>
      <c r="K61" s="22">
        <v>225</v>
      </c>
      <c r="L61" s="16"/>
      <c r="M61" s="11">
        <f t="shared" si="3"/>
        <v>0.69620253164556967</v>
      </c>
      <c r="N61" s="11">
        <f t="shared" si="4"/>
        <v>0.73333333333333328</v>
      </c>
      <c r="O61" s="11">
        <f t="shared" si="5"/>
        <v>0.83333333333333337</v>
      </c>
      <c r="P61" s="11">
        <f t="shared" si="6"/>
        <v>0.71656050955414008</v>
      </c>
    </row>
    <row r="62" spans="1:17" s="10" customFormat="1">
      <c r="A62" s="8"/>
      <c r="B62" s="7"/>
      <c r="C62" s="13"/>
      <c r="D62" s="16"/>
      <c r="E62" s="16"/>
      <c r="F62" s="18"/>
      <c r="G62" s="16"/>
      <c r="H62" s="13"/>
      <c r="I62" s="16"/>
      <c r="J62" s="16"/>
      <c r="K62" s="18"/>
      <c r="L62" s="16"/>
      <c r="M62" s="5"/>
      <c r="N62" s="5"/>
      <c r="O62" s="5"/>
      <c r="P62" s="5"/>
    </row>
    <row r="63" spans="1:17">
      <c r="A63" s="7" t="s">
        <v>46</v>
      </c>
      <c r="B63" s="7" t="s">
        <v>68</v>
      </c>
      <c r="C63" s="13">
        <f t="shared" si="1"/>
        <v>20614</v>
      </c>
      <c r="D63" s="13">
        <v>6226</v>
      </c>
      <c r="E63" s="13">
        <v>3737</v>
      </c>
      <c r="F63" s="18">
        <v>30577</v>
      </c>
      <c r="G63" s="13"/>
      <c r="H63" s="13">
        <f t="shared" si="2"/>
        <v>14530</v>
      </c>
      <c r="I63" s="13">
        <v>4430</v>
      </c>
      <c r="J63" s="13">
        <v>2362</v>
      </c>
      <c r="K63" s="18">
        <v>21322</v>
      </c>
      <c r="L63" s="13"/>
      <c r="M63" s="5">
        <f t="shared" si="3"/>
        <v>0.70486077423110505</v>
      </c>
      <c r="N63" s="5">
        <f t="shared" si="4"/>
        <v>0.71153228397044654</v>
      </c>
      <c r="O63" s="5">
        <f t="shared" si="5"/>
        <v>0.63205780037463211</v>
      </c>
      <c r="P63" s="5">
        <f t="shared" si="6"/>
        <v>0.69732151617228633</v>
      </c>
    </row>
    <row r="64" spans="1:17">
      <c r="A64" s="7"/>
      <c r="B64" s="7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3">
      <c r="A65" s="17" t="s">
        <v>69</v>
      </c>
      <c r="B65" s="7"/>
      <c r="C65" s="17"/>
    </row>
    <row r="66" spans="1:3">
      <c r="A66" s="7" t="s">
        <v>70</v>
      </c>
      <c r="B66" s="7"/>
    </row>
    <row r="67" spans="1:3">
      <c r="A67" s="7" t="s">
        <v>71</v>
      </c>
      <c r="B67" s="7"/>
    </row>
    <row r="68" spans="1:3">
      <c r="A68" s="9"/>
      <c r="B68" s="9"/>
    </row>
    <row r="69" spans="1:3">
      <c r="A69" s="9"/>
      <c r="B69" s="9"/>
    </row>
    <row r="70" spans="1:3">
      <c r="A70" s="9"/>
      <c r="B70" s="9"/>
    </row>
  </sheetData>
  <printOptions horizontalCentered="1"/>
  <pageMargins left="0.45" right="0.45" top="1" bottom="0.75" header="0.3" footer="0.3"/>
  <pageSetup scale="80" fitToWidth="2" orientation="portrait" horizontalDpi="1200" verticalDpi="1200" r:id="rId1"/>
  <headerFooter>
    <oddHeader>&amp;CIllinois Community College Board
4P1:  Number of CTE Concentrators Who Completed a Program and Were Working – Placed or Retained in Employment – 
or Placed in Military Service in the Second Post Program Quarter
Disadvantaged
Program Year:  2007</oddHeader>
    <oddFooter>&amp;L  SOURCE OF DATA:      ICCB Annual Enrollment and Completion (A1),Illinois Department of Employment Security Unemployment Insurance Wage Records (UI) and the University of Baltimore's Federal Employment Data Exchange System (FEDES)</oddFooter>
  </headerFooter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4P1 Disadv  2007</vt:lpstr>
      <vt:lpstr>'4P1 Disadv  2007'!Print_Area</vt:lpstr>
      <vt:lpstr>'4P1 Disadv  2007'!Print_Titles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2010-05-21T17:44:19Z</cp:lastPrinted>
  <dcterms:created xsi:type="dcterms:W3CDTF">2010-03-09T15:36:48Z</dcterms:created>
  <dcterms:modified xsi:type="dcterms:W3CDTF">2010-05-21T17:56:07Z</dcterms:modified>
</cp:coreProperties>
</file>